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l\Documents\"/>
    </mc:Choice>
  </mc:AlternateContent>
  <xr:revisionPtr revIDLastSave="0" documentId="13_ncr:1_{D70F0969-F9AA-48DE-A925-50038E59A38A}" xr6:coauthVersionLast="44" xr6:coauthVersionMax="44" xr10:uidLastSave="{00000000-0000-0000-0000-000000000000}"/>
  <bookViews>
    <workbookView xWindow="5760" yWindow="1668" windowWidth="17280" windowHeight="8964" xr2:uid="{E3FFA4D1-EAC6-4799-AA40-3A1222BF2C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B24" i="1"/>
  <c r="B23" i="1"/>
</calcChain>
</file>

<file path=xl/sharedStrings.xml><?xml version="1.0" encoding="utf-8"?>
<sst xmlns="http://schemas.openxmlformats.org/spreadsheetml/2006/main" count="86" uniqueCount="71">
  <si>
    <t>Component</t>
  </si>
  <si>
    <t>Description</t>
  </si>
  <si>
    <t>Part</t>
  </si>
  <si>
    <t>References</t>
  </si>
  <si>
    <t>Value</t>
  </si>
  <si>
    <t>Datasheet</t>
  </si>
  <si>
    <t>LED</t>
  </si>
  <si>
    <t>Res</t>
  </si>
  <si>
    <t>Component Groups:</t>
  </si>
  <si>
    <t>Component Count:</t>
  </si>
  <si>
    <t>Total components:</t>
  </si>
  <si>
    <t>Schematic Version:</t>
  </si>
  <si>
    <t>Schematic Date:</t>
  </si>
  <si>
    <t>BoM Date:</t>
  </si>
  <si>
    <t>https://resi.store/datasheets/resistor.pdf</t>
  </si>
  <si>
    <t>5mm</t>
  </si>
  <si>
    <t>https://resi.store/datasheets/arduinounor3.pdf</t>
  </si>
  <si>
    <t>Arduino UNO R3 Dev Board</t>
  </si>
  <si>
    <t>Arduino</t>
  </si>
  <si>
    <t>IC ATMEGA328P-PU</t>
  </si>
  <si>
    <t>Bill Of Materials</t>
  </si>
  <si>
    <t>Quantity</t>
  </si>
  <si>
    <t>220 ohms Resistor</t>
  </si>
  <si>
    <t>R5, R6, R7, R8, R9, R10, R11, R12, R13, R14, R15, R16</t>
  </si>
  <si>
    <t>5 mm Red LED</t>
  </si>
  <si>
    <t>D1, D2, D3, D4, D5 ,D6 ,D7 ,D8, D9, D10, D11, D12</t>
  </si>
  <si>
    <t>https://resi.store/datasheets/red5mm.pdf</t>
  </si>
  <si>
    <t>CMOS Dual Operational Amplifier</t>
  </si>
  <si>
    <t>Op Amp</t>
  </si>
  <si>
    <t>LMC6032</t>
  </si>
  <si>
    <t>https://www.datasheets360.com/pdf/6655869319021536684?query=lmc6032&amp;pqid=104591512</t>
  </si>
  <si>
    <t>Electret Condenser Microphone</t>
  </si>
  <si>
    <t>Mic</t>
  </si>
  <si>
    <t>CMC-5042PF-AC</t>
  </si>
  <si>
    <t>https://www.cuidevices.com/product/resource/cmc-5042pf-ac.pdf</t>
  </si>
  <si>
    <t>3/8" Square Trimpot Trimming Potentiometer</t>
  </si>
  <si>
    <t>Potentiometer</t>
  </si>
  <si>
    <t>3/8"</t>
  </si>
  <si>
    <t>https://www.bourns.com/pdfs/3386.pdf</t>
  </si>
  <si>
    <t>100k ohms Resistor</t>
  </si>
  <si>
    <t>100k</t>
  </si>
  <si>
    <t>2.2k</t>
  </si>
  <si>
    <t>2.2k ohms Resistor</t>
  </si>
  <si>
    <t>R3, R4</t>
  </si>
  <si>
    <t>R1, R2</t>
  </si>
  <si>
    <t>1uF Capacitor</t>
  </si>
  <si>
    <t>Cap</t>
  </si>
  <si>
    <t>C3</t>
  </si>
  <si>
    <t>0.1uF Capacitor</t>
  </si>
  <si>
    <t>C1</t>
  </si>
  <si>
    <t>0.1u</t>
  </si>
  <si>
    <t>1u</t>
  </si>
  <si>
    <t>10nF Capacitor</t>
  </si>
  <si>
    <t>C2</t>
  </si>
  <si>
    <t>10n</t>
  </si>
  <si>
    <t>https://resi.store/datasheets/tantalumcap.pdf</t>
  </si>
  <si>
    <t>https://resi.store/datasheets/ceramic.pdf</t>
  </si>
  <si>
    <t>https://www.mouser.com/catalog/specsheets/avx_10032019_SR-old-TA.pdf</t>
  </si>
  <si>
    <t>Part Number</t>
  </si>
  <si>
    <t>Arduino Uno</t>
  </si>
  <si>
    <t>O1</t>
  </si>
  <si>
    <t>MIK1</t>
  </si>
  <si>
    <t>Schematic Bill Of Materials</t>
  </si>
  <si>
    <t>Project Bill Of Materials</t>
  </si>
  <si>
    <t>Input Signal Ex. Music From a Phone</t>
  </si>
  <si>
    <t xml:space="preserve">Elenco 9438 Breadboard </t>
  </si>
  <si>
    <t>Breadboard</t>
  </si>
  <si>
    <t>AC Signal</t>
  </si>
  <si>
    <t>9488WK</t>
  </si>
  <si>
    <t>http://www.esssales.com/elenco/bredboard-aids.html</t>
  </si>
  <si>
    <t>7" X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</si>
</sst>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22" fontId="0" fillId="0" borderId="0" xfId="0" applyNumberFormat="1"/>
    <xf numFmtId="0" fontId="1" fillId="0" borderId="0" xfId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si.store/datasheets/tantalumcap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resi.store/datasheets/arduinounor3.pdf" TargetMode="External"/><Relationship Id="rId7" Type="http://schemas.openxmlformats.org/officeDocument/2006/relationships/hyperlink" Target="https://resi.store/datasheets/resistor.pdf" TargetMode="External"/><Relationship Id="rId12" Type="http://schemas.openxmlformats.org/officeDocument/2006/relationships/hyperlink" Target="http://www.esssales.com/elenco/bredboard-aids.html" TargetMode="External"/><Relationship Id="rId2" Type="http://schemas.openxmlformats.org/officeDocument/2006/relationships/hyperlink" Target="https://resi.store/datasheets/red5mm.pdf" TargetMode="External"/><Relationship Id="rId1" Type="http://schemas.openxmlformats.org/officeDocument/2006/relationships/hyperlink" Target="https://resi.store/datasheets/resistor.pdf" TargetMode="External"/><Relationship Id="rId6" Type="http://schemas.openxmlformats.org/officeDocument/2006/relationships/hyperlink" Target="https://www.bourns.com/pdfs/3386.pdf" TargetMode="External"/><Relationship Id="rId11" Type="http://schemas.openxmlformats.org/officeDocument/2006/relationships/hyperlink" Target="https://www.mouser.com/catalog/specsheets/avx_10032019_SR-old-TA.pdf" TargetMode="External"/><Relationship Id="rId5" Type="http://schemas.openxmlformats.org/officeDocument/2006/relationships/hyperlink" Target="https://www.cuidevices.com/product/resource/cmc-5042pf-ac.pdf" TargetMode="External"/><Relationship Id="rId10" Type="http://schemas.openxmlformats.org/officeDocument/2006/relationships/hyperlink" Target="https://resi.store/datasheets/ceramic.pdf" TargetMode="External"/><Relationship Id="rId4" Type="http://schemas.openxmlformats.org/officeDocument/2006/relationships/hyperlink" Target="https://www.datasheets360.com/pdf/6655869319021536684?query=lmc6032&amp;pqid=104591512" TargetMode="External"/><Relationship Id="rId9" Type="http://schemas.openxmlformats.org/officeDocument/2006/relationships/hyperlink" Target="https://resi.store/datasheets/resist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55CE-D96A-4622-9F70-BCF38F4BC3FF}">
  <sheetPr>
    <pageSetUpPr fitToPage="1"/>
  </sheetPr>
  <dimension ref="A1:H27"/>
  <sheetViews>
    <sheetView tabSelected="1" workbookViewId="0">
      <selection activeCell="B23" sqref="B23"/>
    </sheetView>
  </sheetViews>
  <sheetFormatPr defaultRowHeight="14.4" x14ac:dyDescent="0.3"/>
  <cols>
    <col min="1" max="1" width="17.5546875" bestFit="1" customWidth="1"/>
    <col min="2" max="2" width="38.5546875" bestFit="1" customWidth="1"/>
    <col min="3" max="3" width="12.88671875" bestFit="1" customWidth="1"/>
    <col min="4" max="4" width="44" bestFit="1" customWidth="1"/>
    <col min="5" max="5" width="20.21875" bestFit="1" customWidth="1"/>
    <col min="7" max="7" width="9.21875" bestFit="1" customWidth="1"/>
    <col min="8" max="8" width="81.33203125" bestFit="1" customWidth="1"/>
  </cols>
  <sheetData>
    <row r="1" spans="1:8" ht="25.2" customHeight="1" x14ac:dyDescent="0.4">
      <c r="A1" s="6" t="s">
        <v>20</v>
      </c>
      <c r="B1" s="7"/>
      <c r="C1" s="7"/>
      <c r="D1" s="7"/>
      <c r="E1" s="7"/>
      <c r="F1" s="7"/>
      <c r="G1" s="7"/>
      <c r="H1" s="7"/>
    </row>
    <row r="2" spans="1:8" ht="15" customHeight="1" x14ac:dyDescent="0.3">
      <c r="A2" s="8" t="s">
        <v>62</v>
      </c>
      <c r="B2" s="8"/>
      <c r="E2" s="5"/>
      <c r="F2" s="5"/>
      <c r="G2" s="5"/>
      <c r="H2" s="5"/>
    </row>
    <row r="3" spans="1:8" ht="15.6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58</v>
      </c>
      <c r="F3" s="4" t="s">
        <v>4</v>
      </c>
      <c r="G3" s="4" t="s">
        <v>21</v>
      </c>
      <c r="H3" s="4" t="s">
        <v>5</v>
      </c>
    </row>
    <row r="4" spans="1:8" x14ac:dyDescent="0.3">
      <c r="A4">
        <v>1</v>
      </c>
      <c r="B4" t="s">
        <v>22</v>
      </c>
      <c r="C4" t="s">
        <v>7</v>
      </c>
      <c r="D4" t="s">
        <v>23</v>
      </c>
      <c r="F4">
        <v>220</v>
      </c>
      <c r="G4">
        <v>12</v>
      </c>
      <c r="H4" s="3" t="s">
        <v>14</v>
      </c>
    </row>
    <row r="5" spans="1:8" x14ac:dyDescent="0.3">
      <c r="A5">
        <v>2</v>
      </c>
      <c r="B5" t="s">
        <v>24</v>
      </c>
      <c r="C5" t="s">
        <v>6</v>
      </c>
      <c r="D5" t="s">
        <v>25</v>
      </c>
      <c r="F5" t="s">
        <v>15</v>
      </c>
      <c r="G5">
        <v>12</v>
      </c>
      <c r="H5" s="3" t="s">
        <v>26</v>
      </c>
    </row>
    <row r="6" spans="1:8" x14ac:dyDescent="0.3">
      <c r="A6">
        <v>3</v>
      </c>
      <c r="B6" t="s">
        <v>17</v>
      </c>
      <c r="C6" t="s">
        <v>18</v>
      </c>
      <c r="D6" t="s">
        <v>59</v>
      </c>
      <c r="E6" t="s">
        <v>19</v>
      </c>
      <c r="G6">
        <v>1</v>
      </c>
      <c r="H6" s="3" t="s">
        <v>16</v>
      </c>
    </row>
    <row r="7" spans="1:8" x14ac:dyDescent="0.3">
      <c r="A7">
        <v>4</v>
      </c>
      <c r="B7" t="s">
        <v>27</v>
      </c>
      <c r="C7" t="s">
        <v>28</v>
      </c>
      <c r="D7" t="s">
        <v>60</v>
      </c>
      <c r="E7" t="s">
        <v>29</v>
      </c>
      <c r="G7">
        <v>1</v>
      </c>
      <c r="H7" s="3" t="s">
        <v>30</v>
      </c>
    </row>
    <row r="8" spans="1:8" x14ac:dyDescent="0.3">
      <c r="A8">
        <v>5</v>
      </c>
      <c r="B8" t="s">
        <v>31</v>
      </c>
      <c r="C8" t="s">
        <v>32</v>
      </c>
      <c r="D8" t="s">
        <v>61</v>
      </c>
      <c r="E8" t="s">
        <v>33</v>
      </c>
      <c r="G8">
        <v>1</v>
      </c>
      <c r="H8" s="3" t="s">
        <v>34</v>
      </c>
    </row>
    <row r="9" spans="1:8" x14ac:dyDescent="0.3">
      <c r="A9">
        <v>6</v>
      </c>
      <c r="B9" t="s">
        <v>35</v>
      </c>
      <c r="C9" t="s">
        <v>36</v>
      </c>
      <c r="D9" t="s">
        <v>36</v>
      </c>
      <c r="E9">
        <v>3386</v>
      </c>
      <c r="F9" t="s">
        <v>37</v>
      </c>
      <c r="G9">
        <v>1</v>
      </c>
      <c r="H9" s="3" t="s">
        <v>38</v>
      </c>
    </row>
    <row r="10" spans="1:8" x14ac:dyDescent="0.3">
      <c r="A10">
        <v>7</v>
      </c>
      <c r="B10" t="s">
        <v>39</v>
      </c>
      <c r="C10" t="s">
        <v>7</v>
      </c>
      <c r="D10" t="s">
        <v>44</v>
      </c>
      <c r="F10" t="s">
        <v>40</v>
      </c>
      <c r="G10">
        <v>2</v>
      </c>
      <c r="H10" s="3" t="s">
        <v>14</v>
      </c>
    </row>
    <row r="11" spans="1:8" x14ac:dyDescent="0.3">
      <c r="A11">
        <v>8</v>
      </c>
      <c r="B11" t="s">
        <v>42</v>
      </c>
      <c r="C11" t="s">
        <v>7</v>
      </c>
      <c r="D11" t="s">
        <v>43</v>
      </c>
      <c r="F11" t="s">
        <v>41</v>
      </c>
      <c r="G11">
        <v>2</v>
      </c>
      <c r="H11" s="3" t="s">
        <v>14</v>
      </c>
    </row>
    <row r="12" spans="1:8" x14ac:dyDescent="0.3">
      <c r="A12">
        <v>9</v>
      </c>
      <c r="B12" t="s">
        <v>45</v>
      </c>
      <c r="C12" t="s">
        <v>46</v>
      </c>
      <c r="D12" t="s">
        <v>47</v>
      </c>
      <c r="F12" t="s">
        <v>51</v>
      </c>
      <c r="G12">
        <v>1</v>
      </c>
      <c r="H12" s="3" t="s">
        <v>55</v>
      </c>
    </row>
    <row r="13" spans="1:8" x14ac:dyDescent="0.3">
      <c r="A13">
        <v>10</v>
      </c>
      <c r="B13" t="s">
        <v>48</v>
      </c>
      <c r="C13" t="s">
        <v>46</v>
      </c>
      <c r="D13" t="s">
        <v>49</v>
      </c>
      <c r="F13" t="s">
        <v>50</v>
      </c>
      <c r="G13">
        <v>1</v>
      </c>
      <c r="H13" s="3" t="s">
        <v>57</v>
      </c>
    </row>
    <row r="14" spans="1:8" x14ac:dyDescent="0.3">
      <c r="A14">
        <v>11</v>
      </c>
      <c r="B14" t="s">
        <v>52</v>
      </c>
      <c r="C14" t="s">
        <v>46</v>
      </c>
      <c r="D14" t="s">
        <v>53</v>
      </c>
      <c r="F14" t="s">
        <v>54</v>
      </c>
      <c r="G14">
        <v>1</v>
      </c>
      <c r="H14" s="3" t="s">
        <v>56</v>
      </c>
    </row>
    <row r="15" spans="1:8" x14ac:dyDescent="0.3">
      <c r="A15" s="8" t="s">
        <v>63</v>
      </c>
      <c r="B15" s="9"/>
    </row>
    <row r="16" spans="1:8" ht="15.6" x14ac:dyDescent="0.3">
      <c r="A16" s="4" t="s">
        <v>0</v>
      </c>
      <c r="B16" s="4" t="s">
        <v>1</v>
      </c>
      <c r="C16" s="4" t="s">
        <v>2</v>
      </c>
      <c r="D16" s="4" t="s">
        <v>3</v>
      </c>
      <c r="E16" s="4" t="s">
        <v>58</v>
      </c>
      <c r="F16" s="4" t="s">
        <v>4</v>
      </c>
      <c r="G16" s="4" t="s">
        <v>21</v>
      </c>
      <c r="H16" s="4" t="s">
        <v>5</v>
      </c>
    </row>
    <row r="17" spans="1:8" x14ac:dyDescent="0.3">
      <c r="A17" s="10">
        <v>1</v>
      </c>
      <c r="B17" s="10" t="s">
        <v>64</v>
      </c>
      <c r="C17" s="10" t="s">
        <v>67</v>
      </c>
      <c r="D17" s="10"/>
      <c r="E17" s="10"/>
      <c r="F17" s="10"/>
      <c r="G17" s="10">
        <v>1</v>
      </c>
      <c r="H17" s="10"/>
    </row>
    <row r="18" spans="1:8" x14ac:dyDescent="0.3">
      <c r="A18" s="10">
        <v>2</v>
      </c>
      <c r="B18" s="10" t="s">
        <v>65</v>
      </c>
      <c r="C18" s="10" t="s">
        <v>66</v>
      </c>
      <c r="D18" s="10"/>
      <c r="E18" s="10" t="s">
        <v>68</v>
      </c>
      <c r="F18" s="10" t="s">
        <v>70</v>
      </c>
      <c r="G18" s="10">
        <v>1</v>
      </c>
      <c r="H18" s="3" t="s">
        <v>69</v>
      </c>
    </row>
    <row r="19" spans="1:8" ht="15.6" x14ac:dyDescent="0.3">
      <c r="A19" s="4"/>
      <c r="B19" s="4"/>
      <c r="C19" s="4"/>
      <c r="D19" s="4"/>
      <c r="E19" s="4"/>
      <c r="F19" s="4"/>
      <c r="G19" s="4"/>
      <c r="H19" s="4"/>
    </row>
    <row r="20" spans="1:8" ht="15.6" x14ac:dyDescent="0.3">
      <c r="A20" s="4"/>
      <c r="B20" s="4"/>
      <c r="C20" s="4"/>
      <c r="D20" s="4"/>
      <c r="E20" s="4"/>
      <c r="F20" s="4"/>
      <c r="G20" s="4"/>
      <c r="H20" s="4"/>
    </row>
    <row r="21" spans="1:8" ht="15.6" x14ac:dyDescent="0.3">
      <c r="A21" s="4"/>
      <c r="B21" s="4"/>
      <c r="C21" s="4"/>
      <c r="D21" s="4"/>
      <c r="E21" s="4"/>
      <c r="F21" s="4"/>
      <c r="G21" s="4"/>
      <c r="H21" s="4"/>
    </row>
    <row r="22" spans="1:8" x14ac:dyDescent="0.3">
      <c r="A22" t="s">
        <v>8</v>
      </c>
      <c r="B22">
        <f>A14+A18</f>
        <v>13</v>
      </c>
    </row>
    <row r="23" spans="1:8" x14ac:dyDescent="0.3">
      <c r="A23" t="s">
        <v>9</v>
      </c>
      <c r="B23">
        <f>SUM(G4:G18)</f>
        <v>37</v>
      </c>
    </row>
    <row r="24" spans="1:8" x14ac:dyDescent="0.3">
      <c r="A24" t="s">
        <v>10</v>
      </c>
      <c r="B24">
        <f>SUM(G4:G14)+SUM(G17:G18)</f>
        <v>37</v>
      </c>
    </row>
    <row r="25" spans="1:8" x14ac:dyDescent="0.3">
      <c r="A25" t="s">
        <v>11</v>
      </c>
      <c r="B25">
        <v>1</v>
      </c>
    </row>
    <row r="26" spans="1:8" x14ac:dyDescent="0.3">
      <c r="A26" t="s">
        <v>12</v>
      </c>
      <c r="B26" s="1">
        <v>43881</v>
      </c>
    </row>
    <row r="27" spans="1:8" x14ac:dyDescent="0.3">
      <c r="A27" t="s">
        <v>13</v>
      </c>
      <c r="B27" s="2">
        <v>43881.977777777778</v>
      </c>
    </row>
  </sheetData>
  <mergeCells count="3">
    <mergeCell ref="A1:H1"/>
    <mergeCell ref="A2:B2"/>
    <mergeCell ref="A15:B15"/>
  </mergeCells>
  <hyperlinks>
    <hyperlink ref="H4" r:id="rId1" xr:uid="{6EF3EA5A-0DA3-48F0-A9A8-6ABAB5CC2555}"/>
    <hyperlink ref="H5" r:id="rId2" xr:uid="{962A5C7F-5A8C-4FB0-ADA7-74593809FEE3}"/>
    <hyperlink ref="H6" r:id="rId3" xr:uid="{14DD78BF-A5D7-4D04-8E0E-DC6A0198FD71}"/>
    <hyperlink ref="H7" r:id="rId4" xr:uid="{5D0613FB-4567-4002-A183-A0E31B329CE4}"/>
    <hyperlink ref="H8" r:id="rId5" xr:uid="{4F10FB59-15BA-493E-86AE-0F41FA2A43E3}"/>
    <hyperlink ref="H9" r:id="rId6" xr:uid="{605A012A-B4A5-430E-B025-11670407F881}"/>
    <hyperlink ref="H10" r:id="rId7" xr:uid="{8343204F-01E2-4663-8C64-B0FDB21220A9}"/>
    <hyperlink ref="H12" r:id="rId8" xr:uid="{60DBE986-4FC2-4BD3-B165-E12DF142E050}"/>
    <hyperlink ref="H11" r:id="rId9" xr:uid="{74904B26-2F3B-4421-8026-17A5F94B697E}"/>
    <hyperlink ref="H14" r:id="rId10" xr:uid="{0ED25E02-D357-465D-9747-DD6E56FB49AB}"/>
    <hyperlink ref="H13" r:id="rId11" xr:uid="{E9574367-57AB-4A4F-AACC-AAD265CAEE93}"/>
    <hyperlink ref="H18" r:id="rId12" xr:uid="{725A325B-314F-48A6-A370-AE5C9ED116A4}"/>
  </hyperlinks>
  <printOptions gridLines="1"/>
  <pageMargins left="0" right="0" top="0" bottom="0" header="0" footer="0"/>
  <pageSetup scale="64" orientation="landscape" blackAndWhite="1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Xiong</dc:creator>
  <cp:lastModifiedBy>Kathleen Xiong</cp:lastModifiedBy>
  <cp:lastPrinted>2020-02-21T16:23:50Z</cp:lastPrinted>
  <dcterms:created xsi:type="dcterms:W3CDTF">2020-01-31T07:00:08Z</dcterms:created>
  <dcterms:modified xsi:type="dcterms:W3CDTF">2020-02-21T23:36:12Z</dcterms:modified>
</cp:coreProperties>
</file>