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w Cost" sheetId="1" r:id="rId4"/>
    <sheet state="visible" name="Mid Range" sheetId="2" r:id="rId5"/>
    <sheet state="visible" name="Extra Cool" sheetId="3" r:id="rId6"/>
  </sheets>
  <definedNames/>
  <calcPr/>
</workbook>
</file>

<file path=xl/sharedStrings.xml><?xml version="1.0" encoding="utf-8"?>
<sst xmlns="http://schemas.openxmlformats.org/spreadsheetml/2006/main" count="130" uniqueCount="65">
  <si>
    <t>Component</t>
  </si>
  <si>
    <t>Purpose/Application</t>
  </si>
  <si>
    <t>Price</t>
  </si>
  <si>
    <t>Total Price</t>
  </si>
  <si>
    <t>Link</t>
  </si>
  <si>
    <t>Quantity</t>
  </si>
  <si>
    <t>Approx Size</t>
  </si>
  <si>
    <t>Approx Weight</t>
  </si>
  <si>
    <t>Datasheet</t>
  </si>
  <si>
    <t>Thruster: T100</t>
  </si>
  <si>
    <t>Gives the ROV the ability to move underwater</t>
  </si>
  <si>
    <t>Price Each</t>
  </si>
  <si>
    <t>Thrusters: T200</t>
  </si>
  <si>
    <t>Thruster</t>
  </si>
  <si>
    <t>https://bluerobotics.com/store/thrusters/t100-t200-thrusters/t100-thruster/</t>
  </si>
  <si>
    <t>https://bluerobotics.com/store/thrusters/t100-t200-thrusters/t200-thruster/</t>
  </si>
  <si>
    <t>https://ru.aliexpress.com/item/33032260919.html?src=google&amp;src=google&amp;albch=shopping&amp;acnt=494-037-6276&amp;isdl=y&amp;slnk=&amp;plac=&amp;mtctp=&amp;albbt=Google_7_shopping&amp;aff_platform=google&amp;aff_short_key=UneMJZVf&amp;albagn=888888&amp;albcp=1582410664&amp;albag=59754279756&amp;trgt=539263010115&amp;crea=en33032260919&amp;netw=u&amp;device=c&amp;gclid=EAIaIQobChMIitOLlI-s5QIVgfhkCh2MRgdsEAkYASABEgLCHvD_BwE&amp;gclsrc=aw.ds</t>
  </si>
  <si>
    <t>ESC</t>
  </si>
  <si>
    <t>Allows controller to control thrusters</t>
  </si>
  <si>
    <t>https://bluerobotics.com/store/thrusters/speed-controllers/besc30-r3/</t>
  </si>
  <si>
    <t>https://www.ebay.com/itm/30A-Speed-Controller-RC-ESC-For-Brushless-Motor-DJI-EMAX-FPV-Quadcopter-6V-12V/323849002965?ssPageName=STRK%3AMEBIDX%3AIT&amp;_trksid=p2057872.m2749.l2649</t>
  </si>
  <si>
    <t>Raspberry Pi 4 - 2 GB</t>
  </si>
  <si>
    <t>Processes visual data and sends control signals to ESCs</t>
  </si>
  <si>
    <t>Raspberry Pi 4 - 1 GB</t>
  </si>
  <si>
    <t>https://www.adafruit.com/product/4292</t>
  </si>
  <si>
    <t>https://www.adafruit.com/product/4295</t>
  </si>
  <si>
    <t>Camera</t>
  </si>
  <si>
    <t>Provides data for computer vision and human control</t>
  </si>
  <si>
    <t>Camera: Logitech Webcam</t>
  </si>
  <si>
    <t>https://www.ebay.com/itm/Logitech-HD-Pro-Webcam-C920-Black-960-000764/233317693071?ssPageName=STRK%3AMEBIDX%3AIT&amp;_trksid=p2057872.m2749.l2649</t>
  </si>
  <si>
    <t>Camera 1</t>
  </si>
  <si>
    <t>Dry Enclosure</t>
  </si>
  <si>
    <t>Prevents electronic components from being water damaged</t>
  </si>
  <si>
    <t>Dry enclosure</t>
  </si>
  <si>
    <t>Built</t>
  </si>
  <si>
    <t>Frame</t>
  </si>
  <si>
    <t>Connects all parts of the ROV together</t>
  </si>
  <si>
    <t>https://bluerobotics.com/store/watertight-enclosures/4-series/wte4-asm-r1/</t>
  </si>
  <si>
    <t>Arm</t>
  </si>
  <si>
    <t>Allows ROV to manipulate objects</t>
  </si>
  <si>
    <t>https://www.servocity.com/hs-5086wp-servo</t>
  </si>
  <si>
    <t>28.5 g</t>
  </si>
  <si>
    <t>https://hitecrcd.com/products/servos/waterproof-servos-2/hs-5086wp/product</t>
  </si>
  <si>
    <t>Batteries</t>
  </si>
  <si>
    <t>Provides power to ROV</t>
  </si>
  <si>
    <t>Shore power</t>
  </si>
  <si>
    <t>https://www.walmart.com/ip/EverStart-Lead-Acid-Marine-RV-Battery-Group-24DC/180350522</t>
  </si>
  <si>
    <t>https://www.18650batterystore.com/Samsung-18650-p/samsung-30q-button-top.htm</t>
  </si>
  <si>
    <t>Tether (5m)</t>
  </si>
  <si>
    <t>Transmits control signals and power from land to ROV</t>
  </si>
  <si>
    <t>https://bluerobotics.com/store/cables-connectors/cables/cab-nbpuf-4utp-26awg/</t>
  </si>
  <si>
    <t>18.42mm x 66.64mm</t>
  </si>
  <si>
    <t>48.5 g each</t>
  </si>
  <si>
    <t>Tether (25 m)</t>
  </si>
  <si>
    <t>Transmits control signals from land to ROV</t>
  </si>
  <si>
    <t>Total</t>
  </si>
  <si>
    <t>https://bluerobotics.com/store/cables-connectors/cables/fathom-tether-nb-4p-26awg-r2/</t>
  </si>
  <si>
    <t>Processor</t>
  </si>
  <si>
    <t xml:space="preserve">Provides rapid </t>
  </si>
  <si>
    <t>https://www.amazon.com/Seeed-Studio-NVIDIA-Jetson-Developer/dp/B07SGBHDCZ/ref=asc_df_B07SGBHDCZ/?tag=hyprod-20&amp;linkCode=df0&amp;hvadid=343224652930&amp;hvpos=1o1&amp;hvnetw=g&amp;hvrand=16616933647851901135&amp;hvpone=&amp;hvptwo=&amp;hvqmt=&amp;hvdev=c&amp;hvdvcmdl=&amp;hvlocint=&amp;hvlocphy=9033087&amp;hvtargid=pla-782610445381&amp;psc=1&amp;tag=&amp;ref=&amp;adgrpid=71764766791&amp;hvpone=&amp;hvptwo=&amp;hvadid=343224652930&amp;hvpos=1o1&amp;hvnetw=g&amp;hvrand=16616933647851901135&amp;hvqmt=&amp;hvdev=c&amp;hvdvcmdl=&amp;hvlocint=&amp;hvlocphy=9033087&amp;hvtargid=pla-782610445381</t>
  </si>
  <si>
    <t>Camera 2</t>
  </si>
  <si>
    <t>Provides additional visual information to human operators</t>
  </si>
  <si>
    <t>Lights</t>
  </si>
  <si>
    <t>Provides consistent illumination for cameras</t>
  </si>
  <si>
    <t>https://bluerobotics.com/store/thrusters/lights/lumen-r2-rp/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</si>
</sst>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4">
    <font>
      <sz val="10.0"/>
      <color rgb="FF000000"/>
      <name val="Arial"/>
    </font>
    <font>
      <color theme="1"/>
      <name val="Arial"/>
    </font>
    <font>
      <u/>
      <color rgb="FF0000FF"/>
    </font>
    <font>
      <u/>
      <color rgb="FF1155CC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readingOrder="0"/>
    </xf>
    <xf borderId="0" fillId="0" fontId="1" numFmtId="164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ru.aliexpress.com/item/33032260919.html?src=google&amp;src=google&amp;albch=shopping&amp;acnt=494-037-6276&amp;isdl=y&amp;slnk=&amp;plac=&amp;mtctp=&amp;albbt=Google_7_shopping&amp;aff_platform=google&amp;aff_short_key=UneMJZVf&amp;albagn=888888&amp;albcp=1582410664&amp;albag=59754279756&amp;trgt=539263010115&amp;crea=en33032260919&amp;netw=u&amp;device=c&amp;gclid=EAIaIQobChMIitOLlI-s5QIVgfhkCh2MRgdsEAkYASABEgLCHvD_BwE&amp;gclsrc=aw.ds" TargetMode="External"/><Relationship Id="rId2" Type="http://schemas.openxmlformats.org/officeDocument/2006/relationships/hyperlink" Target="https://www.ebay.com/itm/30A-Speed-Controller-RC-ESC-For-Brushless-Motor-DJI-EMAX-FPV-Quadcopter-6V-12V/323849002965?ssPageName=STRK%3AMEBIDX%3AIT&amp;_trksid=p2057872.m2749.l2649" TargetMode="External"/><Relationship Id="rId3" Type="http://schemas.openxmlformats.org/officeDocument/2006/relationships/hyperlink" Target="https://www.adafruit.com/product/4295" TargetMode="External"/><Relationship Id="rId4" Type="http://schemas.openxmlformats.org/officeDocument/2006/relationships/hyperlink" Target="https://www.ebay.com/itm/Logitech-HD-Pro-Webcam-C920-Black-960-000764/233317693071?ssPageName=STRK%3AMEBIDX%3AIT&amp;_trksid=p2057872.m2749.l2649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s://www.servocity.com/hs-5086wp-servo" TargetMode="External"/><Relationship Id="rId6" Type="http://schemas.openxmlformats.org/officeDocument/2006/relationships/hyperlink" Target="https://hitecrcd.com/products/servos/waterproof-servos-2/hs-5086wp/product" TargetMode="External"/><Relationship Id="rId7" Type="http://schemas.openxmlformats.org/officeDocument/2006/relationships/hyperlink" Target="https://www.walmart.com/ip/EverStart-Lead-Acid-Marine-RV-Battery-Group-24DC/180350522" TargetMode="External"/><Relationship Id="rId8" Type="http://schemas.openxmlformats.org/officeDocument/2006/relationships/hyperlink" Target="https://bluerobotics.com/store/cables-connectors/cables/cab-nbpuf-4utp-26awg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bluerobotics.com/store/thrusters/t100-t200-thrusters/t100-thruster/" TargetMode="External"/><Relationship Id="rId2" Type="http://schemas.openxmlformats.org/officeDocument/2006/relationships/hyperlink" Target="https://bluerobotics.com/store/thrusters/speed-controllers/besc30-r3/" TargetMode="External"/><Relationship Id="rId3" Type="http://schemas.openxmlformats.org/officeDocument/2006/relationships/hyperlink" Target="https://www.adafruit.com/product/4292" TargetMode="External"/><Relationship Id="rId4" Type="http://schemas.openxmlformats.org/officeDocument/2006/relationships/hyperlink" Target="https://www.ebay.com/itm/Logitech-HD-Pro-Webcam-C920-Black-960-000764/233317693071?ssPageName=STRK%3AMEBIDX%3AIT&amp;_trksid=p2057872.m2749.l2649" TargetMode="External"/><Relationship Id="rId9" Type="http://schemas.openxmlformats.org/officeDocument/2006/relationships/drawing" Target="../drawings/drawing2.xml"/><Relationship Id="rId5" Type="http://schemas.openxmlformats.org/officeDocument/2006/relationships/hyperlink" Target="https://www.servocity.com/hs-5086wp-servo" TargetMode="External"/><Relationship Id="rId6" Type="http://schemas.openxmlformats.org/officeDocument/2006/relationships/hyperlink" Target="https://hitecrcd.com/products/servos/waterproof-servos-2/hs-5086wp/product" TargetMode="External"/><Relationship Id="rId7" Type="http://schemas.openxmlformats.org/officeDocument/2006/relationships/hyperlink" Target="https://www.18650batterystore.com/Samsung-18650-p/samsung-30q-button-top.htm" TargetMode="External"/><Relationship Id="rId8" Type="http://schemas.openxmlformats.org/officeDocument/2006/relationships/hyperlink" Target="https://bluerobotics.com/store/cables-connectors/cables/fathom-tether-nb-4p-26awg-r2/" TargetMode="Externa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ebay.com/itm/Logitech-HD-Pro-Webcam-C920-Black-960-000764/233317693071?ssPageName=STRK%3AMEBIDX%3AIT&amp;_trksid=p2057872.m2749.l2649" TargetMode="External"/><Relationship Id="rId10" Type="http://schemas.openxmlformats.org/officeDocument/2006/relationships/hyperlink" Target="https://www.amazon.com/Seeed-Studio-NVIDIA-Jetson-Developer/dp/B07SGBHDCZ/ref=asc_df_B07SGBHDCZ/?tag=hyprod-20&amp;linkCode=df0&amp;hvadid=343224652930&amp;hvpos=1o1&amp;hvnetw=g&amp;hvrand=16616933647851901135&amp;hvpone=&amp;hvptwo=&amp;hvqmt=&amp;hvdev=c&amp;hvdvcmdl=&amp;hvlocint=&amp;hvlocphy=9033087&amp;hvtargid=pla-782610445381&amp;psc=1&amp;tag=&amp;ref=&amp;adgrpid=71764766791&amp;hvpone=&amp;hvptwo=&amp;hvadid=343224652930&amp;hvpos=1o1&amp;hvnetw=g&amp;hvrand=16616933647851901135&amp;hvqmt=&amp;hvdev=c&amp;hvdvcmdl=&amp;hvlocint=&amp;hvlocphy=9033087&amp;hvtargid=pla-782610445381" TargetMode="External"/><Relationship Id="rId13" Type="http://schemas.openxmlformats.org/officeDocument/2006/relationships/drawing" Target="../drawings/drawing3.xml"/><Relationship Id="rId12" Type="http://schemas.openxmlformats.org/officeDocument/2006/relationships/hyperlink" Target="https://bluerobotics.com/store/thrusters/lights/lumen-r2-rp/" TargetMode="External"/><Relationship Id="rId1" Type="http://schemas.openxmlformats.org/officeDocument/2006/relationships/hyperlink" Target="https://bluerobotics.com/store/thrusters/t100-t200-thrusters/t200-thruster/" TargetMode="External"/><Relationship Id="rId2" Type="http://schemas.openxmlformats.org/officeDocument/2006/relationships/hyperlink" Target="https://bluerobotics.com/store/thrusters/speed-controllers/besc30-r3/" TargetMode="External"/><Relationship Id="rId3" Type="http://schemas.openxmlformats.org/officeDocument/2006/relationships/hyperlink" Target="https://www.adafruit.com/product/4292" TargetMode="External"/><Relationship Id="rId4" Type="http://schemas.openxmlformats.org/officeDocument/2006/relationships/hyperlink" Target="https://www.ebay.com/itm/Logitech-HD-Pro-Webcam-C920-Black-960-000764/233317693071?ssPageName=STRK%3AMEBIDX%3AIT&amp;_trksid=p2057872.m2749.l2649" TargetMode="External"/><Relationship Id="rId9" Type="http://schemas.openxmlformats.org/officeDocument/2006/relationships/hyperlink" Target="https://bluerobotics.com/store/cables-connectors/cables/fathom-tether-nb-4p-26awg-r2/" TargetMode="External"/><Relationship Id="rId5" Type="http://schemas.openxmlformats.org/officeDocument/2006/relationships/hyperlink" Target="https://bluerobotics.com/store/watertight-enclosures/4-series/wte4-asm-r1/" TargetMode="External"/><Relationship Id="rId6" Type="http://schemas.openxmlformats.org/officeDocument/2006/relationships/hyperlink" Target="https://www.servocity.com/hs-5086wp-servo" TargetMode="External"/><Relationship Id="rId7" Type="http://schemas.openxmlformats.org/officeDocument/2006/relationships/hyperlink" Target="https://hitecrcd.com/products/servos/waterproof-servos-2/hs-5086wp/product" TargetMode="External"/><Relationship Id="rId8" Type="http://schemas.openxmlformats.org/officeDocument/2006/relationships/hyperlink" Target="https://www.18650batterystore.com/Samsung-18650-p/samsung-30q-button-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0"/>
    <col customWidth="1" min="2" max="2" width="51.14"/>
    <col customWidth="1" min="5" max="5" width="52.86"/>
  </cols>
  <sheetData>
    <row r="1">
      <c r="A1" s="1" t="s">
        <v>0</v>
      </c>
      <c r="B1" s="1" t="s">
        <v>1</v>
      </c>
      <c r="C1" s="1" t="s">
        <v>11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13</v>
      </c>
      <c r="B2" s="1" t="s">
        <v>10</v>
      </c>
      <c r="C2" s="2">
        <v>18.0</v>
      </c>
      <c r="D2" s="2">
        <f t="shared" ref="D2:D10" si="1">C2*F2</f>
        <v>90</v>
      </c>
      <c r="E2" s="4" t="s">
        <v>16</v>
      </c>
      <c r="F2" s="1">
        <v>5.0</v>
      </c>
    </row>
    <row r="3">
      <c r="A3" s="1" t="s">
        <v>17</v>
      </c>
      <c r="B3" s="1" t="s">
        <v>18</v>
      </c>
      <c r="C3" s="2">
        <v>7.0</v>
      </c>
      <c r="D3" s="2">
        <f t="shared" si="1"/>
        <v>35</v>
      </c>
      <c r="E3" s="4" t="s">
        <v>20</v>
      </c>
      <c r="F3" s="1">
        <v>5.0</v>
      </c>
    </row>
    <row r="4">
      <c r="A4" s="1" t="s">
        <v>23</v>
      </c>
      <c r="B4" s="1" t="s">
        <v>22</v>
      </c>
      <c r="C4" s="2">
        <v>35.0</v>
      </c>
      <c r="D4" s="2">
        <f t="shared" si="1"/>
        <v>35</v>
      </c>
      <c r="E4" s="4" t="s">
        <v>25</v>
      </c>
      <c r="F4" s="1">
        <v>1.0</v>
      </c>
    </row>
    <row r="5">
      <c r="A5" s="1" t="s">
        <v>28</v>
      </c>
      <c r="B5" s="1" t="s">
        <v>27</v>
      </c>
      <c r="C5" s="2">
        <v>50.0</v>
      </c>
      <c r="D5" s="2">
        <f t="shared" si="1"/>
        <v>50</v>
      </c>
      <c r="E5" s="4" t="s">
        <v>29</v>
      </c>
      <c r="F5" s="1">
        <v>1.0</v>
      </c>
    </row>
    <row r="6">
      <c r="A6" s="1" t="s">
        <v>31</v>
      </c>
      <c r="B6" s="1" t="s">
        <v>32</v>
      </c>
      <c r="C6" s="2">
        <v>20.0</v>
      </c>
      <c r="D6" s="2">
        <f t="shared" si="1"/>
        <v>20</v>
      </c>
      <c r="E6" s="1" t="s">
        <v>34</v>
      </c>
      <c r="F6" s="1">
        <v>1.0</v>
      </c>
    </row>
    <row r="7">
      <c r="A7" s="1" t="s">
        <v>35</v>
      </c>
      <c r="B7" s="1" t="s">
        <v>36</v>
      </c>
      <c r="C7" s="2">
        <v>20.0</v>
      </c>
      <c r="D7" s="2">
        <f t="shared" si="1"/>
        <v>20</v>
      </c>
      <c r="E7" s="1" t="s">
        <v>34</v>
      </c>
      <c r="F7" s="1">
        <v>1.0</v>
      </c>
    </row>
    <row r="8">
      <c r="A8" s="1" t="s">
        <v>38</v>
      </c>
      <c r="B8" s="1" t="s">
        <v>39</v>
      </c>
      <c r="C8" s="2">
        <v>50.0</v>
      </c>
      <c r="D8" s="2">
        <f t="shared" si="1"/>
        <v>50</v>
      </c>
      <c r="E8" s="4" t="s">
        <v>40</v>
      </c>
      <c r="F8" s="1">
        <v>1.0</v>
      </c>
      <c r="H8" s="1" t="s">
        <v>41</v>
      </c>
      <c r="I8" s="4" t="s">
        <v>42</v>
      </c>
    </row>
    <row r="9">
      <c r="A9" s="1" t="s">
        <v>45</v>
      </c>
      <c r="B9" s="1" t="s">
        <v>44</v>
      </c>
      <c r="C9" s="3">
        <v>74.88</v>
      </c>
      <c r="D9" s="2">
        <f t="shared" si="1"/>
        <v>74.88</v>
      </c>
      <c r="E9" s="4" t="s">
        <v>46</v>
      </c>
      <c r="F9" s="1">
        <v>1.0</v>
      </c>
    </row>
    <row r="10">
      <c r="A10" s="1" t="s">
        <v>48</v>
      </c>
      <c r="B10" s="1" t="s">
        <v>49</v>
      </c>
      <c r="C10" s="2">
        <v>22.0</v>
      </c>
      <c r="D10" s="2">
        <f t="shared" si="1"/>
        <v>22</v>
      </c>
      <c r="E10" s="4" t="s">
        <v>50</v>
      </c>
      <c r="F10" s="1">
        <v>1.0</v>
      </c>
    </row>
    <row r="12">
      <c r="A12" s="1" t="s">
        <v>55</v>
      </c>
      <c r="D12" s="6">
        <f>SUM(D2:D10)</f>
        <v>396.88</v>
      </c>
    </row>
  </sheetData>
  <hyperlinks>
    <hyperlink r:id="rId1" ref="E2"/>
    <hyperlink r:id="rId2" ref="E3"/>
    <hyperlink r:id="rId3" ref="E4"/>
    <hyperlink r:id="rId4" ref="E5"/>
    <hyperlink r:id="rId5" ref="E8"/>
    <hyperlink r:id="rId6" ref="I8"/>
    <hyperlink r:id="rId7" ref="E9"/>
    <hyperlink r:id="rId8" ref="E10"/>
  </hyperlinks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0.71"/>
    <col customWidth="1" min="2" max="2" width="50.57"/>
    <col customWidth="1" min="7" max="7" width="18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9</v>
      </c>
      <c r="B2" s="1" t="s">
        <v>10</v>
      </c>
      <c r="C2" s="2">
        <v>119.0</v>
      </c>
      <c r="D2" s="3">
        <f t="shared" ref="D2:D10" si="1">C2*F2</f>
        <v>595</v>
      </c>
      <c r="E2" s="4" t="s">
        <v>14</v>
      </c>
      <c r="F2" s="1">
        <v>5.0</v>
      </c>
    </row>
    <row r="3">
      <c r="A3" s="1" t="s">
        <v>17</v>
      </c>
      <c r="B3" s="1" t="s">
        <v>18</v>
      </c>
      <c r="C3" s="2">
        <v>25.0</v>
      </c>
      <c r="D3" s="3">
        <f t="shared" si="1"/>
        <v>125</v>
      </c>
      <c r="E3" s="4" t="s">
        <v>19</v>
      </c>
      <c r="F3" s="1">
        <v>5.0</v>
      </c>
    </row>
    <row r="4">
      <c r="A4" s="1" t="s">
        <v>21</v>
      </c>
      <c r="B4" s="1" t="s">
        <v>22</v>
      </c>
      <c r="C4" s="2">
        <v>45.0</v>
      </c>
      <c r="D4" s="3">
        <f t="shared" si="1"/>
        <v>45</v>
      </c>
      <c r="E4" s="4" t="s">
        <v>24</v>
      </c>
      <c r="F4" s="1">
        <v>1.0</v>
      </c>
    </row>
    <row r="5">
      <c r="A5" s="1" t="s">
        <v>26</v>
      </c>
      <c r="B5" s="1" t="s">
        <v>27</v>
      </c>
      <c r="C5" s="2">
        <v>50.0</v>
      </c>
      <c r="D5" s="3">
        <f t="shared" si="1"/>
        <v>50</v>
      </c>
      <c r="E5" s="5" t="s">
        <v>29</v>
      </c>
      <c r="F5" s="1">
        <v>1.0</v>
      </c>
    </row>
    <row r="6">
      <c r="A6" s="1" t="s">
        <v>33</v>
      </c>
      <c r="B6" s="1" t="s">
        <v>32</v>
      </c>
      <c r="C6" s="2">
        <v>20.0</v>
      </c>
      <c r="D6" s="3">
        <f t="shared" si="1"/>
        <v>20</v>
      </c>
      <c r="E6" s="1" t="s">
        <v>34</v>
      </c>
      <c r="F6" s="1">
        <v>1.0</v>
      </c>
    </row>
    <row r="7">
      <c r="A7" s="1" t="s">
        <v>35</v>
      </c>
      <c r="B7" s="1" t="s">
        <v>36</v>
      </c>
      <c r="C7" s="2">
        <v>20.0</v>
      </c>
      <c r="D7" s="3">
        <f t="shared" si="1"/>
        <v>20</v>
      </c>
      <c r="E7" s="1" t="s">
        <v>34</v>
      </c>
      <c r="F7" s="1">
        <v>1.0</v>
      </c>
    </row>
    <row r="8">
      <c r="A8" s="1" t="s">
        <v>38</v>
      </c>
      <c r="B8" s="1" t="s">
        <v>39</v>
      </c>
      <c r="C8" s="2">
        <v>50.0</v>
      </c>
      <c r="D8" s="3">
        <f t="shared" si="1"/>
        <v>50</v>
      </c>
      <c r="E8" s="4" t="s">
        <v>40</v>
      </c>
      <c r="F8" s="1">
        <v>1.0</v>
      </c>
      <c r="H8" s="1" t="s">
        <v>41</v>
      </c>
      <c r="I8" s="4" t="s">
        <v>42</v>
      </c>
    </row>
    <row r="9">
      <c r="A9" s="1" t="s">
        <v>43</v>
      </c>
      <c r="B9" s="1" t="s">
        <v>44</v>
      </c>
      <c r="C9" s="3">
        <v>5.99</v>
      </c>
      <c r="D9" s="3">
        <f t="shared" si="1"/>
        <v>71.88</v>
      </c>
      <c r="E9" s="4" t="s">
        <v>47</v>
      </c>
      <c r="F9" s="1">
        <v>12.0</v>
      </c>
      <c r="G9" s="1" t="s">
        <v>51</v>
      </c>
      <c r="H9" s="1" t="s">
        <v>52</v>
      </c>
    </row>
    <row r="10">
      <c r="A10" s="1" t="s">
        <v>53</v>
      </c>
      <c r="B10" s="1" t="s">
        <v>54</v>
      </c>
      <c r="C10" s="2">
        <v>162.0</v>
      </c>
      <c r="D10" s="3">
        <f t="shared" si="1"/>
        <v>162</v>
      </c>
      <c r="E10" s="4" t="s">
        <v>56</v>
      </c>
      <c r="F10" s="1">
        <v>1.0</v>
      </c>
    </row>
    <row r="11">
      <c r="D11" s="7"/>
    </row>
    <row r="12">
      <c r="A12" s="1" t="s">
        <v>55</v>
      </c>
      <c r="D12" s="7">
        <f>SUM(D1:D10)</f>
        <v>1138.88</v>
      </c>
    </row>
  </sheetData>
  <hyperlinks>
    <hyperlink r:id="rId1" ref="E2"/>
    <hyperlink r:id="rId2" ref="E3"/>
    <hyperlink r:id="rId3" ref="E4"/>
    <hyperlink r:id="rId4" ref="E5"/>
    <hyperlink r:id="rId5" ref="E8"/>
    <hyperlink r:id="rId6" ref="I8"/>
    <hyperlink r:id="rId7" ref="E9"/>
    <hyperlink r:id="rId8" ref="E10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9.29"/>
    <col customWidth="1" min="2" max="2" width="50.57"/>
    <col customWidth="1" min="7" max="7" width="18.5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12</v>
      </c>
      <c r="B2" s="1" t="s">
        <v>10</v>
      </c>
      <c r="C2" s="2">
        <v>169.0</v>
      </c>
      <c r="D2" s="3">
        <f t="shared" ref="D2:D13" si="1">C2*F2</f>
        <v>845</v>
      </c>
      <c r="E2" s="4" t="s">
        <v>15</v>
      </c>
      <c r="F2" s="1">
        <v>5.0</v>
      </c>
    </row>
    <row r="3">
      <c r="A3" s="1" t="s">
        <v>17</v>
      </c>
      <c r="B3" s="1" t="s">
        <v>18</v>
      </c>
      <c r="C3" s="2">
        <v>25.0</v>
      </c>
      <c r="D3" s="3">
        <f t="shared" si="1"/>
        <v>125</v>
      </c>
      <c r="E3" s="4" t="s">
        <v>19</v>
      </c>
      <c r="F3" s="1">
        <v>5.0</v>
      </c>
    </row>
    <row r="4">
      <c r="A4" s="1" t="s">
        <v>21</v>
      </c>
      <c r="B4" s="1" t="s">
        <v>22</v>
      </c>
      <c r="C4" s="2">
        <v>45.0</v>
      </c>
      <c r="D4" s="3">
        <f t="shared" si="1"/>
        <v>45</v>
      </c>
      <c r="E4" s="4" t="s">
        <v>24</v>
      </c>
      <c r="F4" s="1">
        <v>1.0</v>
      </c>
    </row>
    <row r="5">
      <c r="A5" s="1" t="s">
        <v>30</v>
      </c>
      <c r="B5" s="1" t="s">
        <v>27</v>
      </c>
      <c r="C5" s="2">
        <v>50.0</v>
      </c>
      <c r="D5" s="3">
        <f t="shared" si="1"/>
        <v>50</v>
      </c>
      <c r="E5" s="5" t="s">
        <v>29</v>
      </c>
      <c r="F5" s="1">
        <v>1.0</v>
      </c>
    </row>
    <row r="6">
      <c r="A6" s="1" t="s">
        <v>31</v>
      </c>
      <c r="B6" s="1" t="s">
        <v>32</v>
      </c>
      <c r="C6" s="2">
        <v>66.0</v>
      </c>
      <c r="D6" s="3">
        <f t="shared" si="1"/>
        <v>66</v>
      </c>
      <c r="E6" s="4" t="s">
        <v>37</v>
      </c>
      <c r="F6" s="1">
        <v>1.0</v>
      </c>
    </row>
    <row r="7">
      <c r="A7" s="1" t="s">
        <v>35</v>
      </c>
      <c r="B7" s="1" t="s">
        <v>36</v>
      </c>
      <c r="C7" s="2">
        <v>20.0</v>
      </c>
      <c r="D7" s="3">
        <f t="shared" si="1"/>
        <v>20</v>
      </c>
      <c r="E7" s="1" t="s">
        <v>34</v>
      </c>
      <c r="F7" s="1">
        <v>1.0</v>
      </c>
    </row>
    <row r="8">
      <c r="A8" s="1" t="s">
        <v>38</v>
      </c>
      <c r="B8" s="1" t="s">
        <v>39</v>
      </c>
      <c r="C8" s="2">
        <v>50.0</v>
      </c>
      <c r="D8" s="3">
        <f t="shared" si="1"/>
        <v>50</v>
      </c>
      <c r="E8" s="4" t="s">
        <v>40</v>
      </c>
      <c r="F8" s="1">
        <v>1.0</v>
      </c>
      <c r="H8" s="1" t="s">
        <v>41</v>
      </c>
      <c r="I8" s="4" t="s">
        <v>42</v>
      </c>
    </row>
    <row r="9">
      <c r="A9" s="1" t="s">
        <v>43</v>
      </c>
      <c r="B9" s="1" t="s">
        <v>44</v>
      </c>
      <c r="C9" s="3">
        <v>5.99</v>
      </c>
      <c r="D9" s="3">
        <f t="shared" si="1"/>
        <v>143.76</v>
      </c>
      <c r="E9" s="4" t="s">
        <v>47</v>
      </c>
      <c r="F9" s="1">
        <v>24.0</v>
      </c>
      <c r="G9" s="1" t="s">
        <v>51</v>
      </c>
      <c r="H9" s="1" t="s">
        <v>52</v>
      </c>
    </row>
    <row r="10">
      <c r="A10" s="1" t="s">
        <v>53</v>
      </c>
      <c r="B10" s="1" t="s">
        <v>54</v>
      </c>
      <c r="C10" s="2">
        <v>162.0</v>
      </c>
      <c r="D10" s="3">
        <f t="shared" si="1"/>
        <v>162</v>
      </c>
      <c r="E10" s="4" t="s">
        <v>56</v>
      </c>
      <c r="F10" s="1">
        <v>1.0</v>
      </c>
    </row>
    <row r="11">
      <c r="A11" s="1" t="s">
        <v>57</v>
      </c>
      <c r="B11" s="1" t="s">
        <v>58</v>
      </c>
      <c r="C11" s="2">
        <v>99.0</v>
      </c>
      <c r="D11" s="3">
        <f t="shared" si="1"/>
        <v>99</v>
      </c>
      <c r="E11" s="4" t="s">
        <v>59</v>
      </c>
      <c r="F11" s="1">
        <v>1.0</v>
      </c>
    </row>
    <row r="12">
      <c r="A12" s="1" t="s">
        <v>60</v>
      </c>
      <c r="B12" s="1" t="s">
        <v>61</v>
      </c>
      <c r="C12" s="2">
        <v>50.0</v>
      </c>
      <c r="D12" s="3">
        <f t="shared" si="1"/>
        <v>50</v>
      </c>
      <c r="E12" s="4" t="s">
        <v>29</v>
      </c>
      <c r="F12" s="1">
        <v>1.0</v>
      </c>
    </row>
    <row r="13">
      <c r="A13" s="1" t="s">
        <v>62</v>
      </c>
      <c r="B13" s="1" t="s">
        <v>63</v>
      </c>
      <c r="C13" s="2">
        <v>115.0</v>
      </c>
      <c r="D13" s="3">
        <f t="shared" si="1"/>
        <v>115</v>
      </c>
      <c r="E13" s="4" t="s">
        <v>64</v>
      </c>
      <c r="F13" s="1">
        <v>1.0</v>
      </c>
    </row>
    <row r="14">
      <c r="D14" s="7"/>
    </row>
    <row r="15">
      <c r="A15" s="1" t="s">
        <v>55</v>
      </c>
      <c r="D15" s="7">
        <f>SUM(D1:D13)</f>
        <v>1770.76</v>
      </c>
    </row>
  </sheetData>
  <hyperlinks>
    <hyperlink r:id="rId1" ref="E2"/>
    <hyperlink r:id="rId2" ref="E3"/>
    <hyperlink r:id="rId3" ref="E4"/>
    <hyperlink r:id="rId4" ref="E5"/>
    <hyperlink r:id="rId5" ref="E6"/>
    <hyperlink r:id="rId6" ref="E8"/>
    <hyperlink r:id="rId7" ref="I8"/>
    <hyperlink r:id="rId8" ref="E9"/>
    <hyperlink r:id="rId9" ref="E10"/>
    <hyperlink r:id="rId10" ref="E11"/>
    <hyperlink r:id="rId11" ref="E12"/>
    <hyperlink r:id="rId12" ref="E13"/>
  </hyperlinks>
  <drawing r:id="rId13"/>
</worksheet>
</file>